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defaultThemeVersion="124226"/>
  <mc:AlternateContent xmlns:mc="http://schemas.openxmlformats.org/markup-compatibility/2006">
    <mc:Choice Requires="x15">
      <x15ac:absPath xmlns:x15ac="http://schemas.microsoft.com/office/spreadsheetml/2010/11/ac" url="X:\ERV\Ausgaben\30 Arbeitshilfen\Abrechnungsprogramme\"/>
    </mc:Choice>
  </mc:AlternateContent>
  <xr:revisionPtr revIDLastSave="0" documentId="13_ncr:1_{F1CA8EB6-044F-4447-97C5-FEFF1B076884}" xr6:coauthVersionLast="47" xr6:coauthVersionMax="47" xr10:uidLastSave="{00000000-0000-0000-0000-000000000000}"/>
  <bookViews>
    <workbookView xWindow="-120" yWindow="-120" windowWidth="38640" windowHeight="21240" tabRatio="522" xr2:uid="{00000000-000D-0000-FFFF-FFFF00000000}"/>
  </bookViews>
  <sheets>
    <sheet name="Urlaubstageberechnung" sheetId="27" r:id="rId1"/>
    <sheet name="__Goal_Metadata" sheetId="26" state="hidden" r:id="rId2"/>
  </sheets>
  <definedNames>
    <definedName name="_KAW004008" hidden="1">__Goal_Metadata!$B$3</definedName>
    <definedName name="_KAW010104" hidden="1">__Goal_Metadata!$B$8</definedName>
    <definedName name="_KAW010201" hidden="1">__Goal_Metadata!$B$7</definedName>
    <definedName name="_KAW010202" hidden="1">__Goal_Metadata!$B$9</definedName>
    <definedName name="_KAW010203" hidden="1">__Goal_Metadata!$B$4</definedName>
    <definedName name="_KAW010208" hidden="1">__Goal_Metadata!$B$5</definedName>
    <definedName name="_KAW010995" hidden="1">__Goal_Metadata!$B$6</definedName>
    <definedName name="_KAW999120" hidden="1">__Goal_Metadata!$B$2</definedName>
    <definedName name="_KAW999934" hidden="1">__Goal_Metadata!$B$1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7" l="1"/>
  <c r="B12" i="27"/>
  <c r="B19" i="27"/>
</calcChain>
</file>

<file path=xl/sharedStrings.xml><?xml version="1.0" encoding="utf-8"?>
<sst xmlns="http://schemas.openxmlformats.org/spreadsheetml/2006/main" count="39" uniqueCount="33">
  <si>
    <t>_KAW999934</t>
  </si>
  <si>
    <t>J</t>
  </si>
  <si>
    <t>_KAW999120</t>
  </si>
  <si>
    <t>K0000133</t>
  </si>
  <si>
    <t>_KAW004008</t>
  </si>
  <si>
    <t>_KAW010203</t>
  </si>
  <si>
    <t>Manuela</t>
  </si>
  <si>
    <t>_KAW010208</t>
  </si>
  <si>
    <t>st</t>
  </si>
  <si>
    <t>_KAW010995</t>
  </si>
  <si>
    <t>0389af81-1da5-40f4-87a0-5f07abf90529</t>
  </si>
  <si>
    <t>_KAW010201</t>
  </si>
  <si>
    <t>_KAW010104</t>
  </si>
  <si>
    <t>01.03.2012</t>
  </si>
  <si>
    <t>_KAW010202</t>
  </si>
  <si>
    <t>Steinbacher</t>
  </si>
  <si>
    <t xml:space="preserve">Urlaubstageberechnung Minijobber / Teilzeitbeschäftigte </t>
  </si>
  <si>
    <t>Tage</t>
  </si>
  <si>
    <t>Eigene Arbeitstage pro Woche</t>
  </si>
  <si>
    <t>Urlaubsanspruch im Jahr</t>
  </si>
  <si>
    <t>Urlaub bei ungleicher Anzahl von Arbeitstagen in der Woche</t>
  </si>
  <si>
    <t>tariflich geregelter Urlaubsanspruch</t>
  </si>
  <si>
    <t>Tarifvertraglich geregelte Arbeitstage pro Woche</t>
  </si>
  <si>
    <t>Ist die Zahl der Arbeitstage vertraglich geregelt und besteht beispielsweise für die Vollzeitbeschäftigten ein höherer Urlaubsanspruch, so haben Beschäftigte ebenfalls einen höheren Anspruch auf Urlaub. Dieser berechnet sich, vorbehaltlich anderer vertraglicher Regelungen, in der Regel so:</t>
  </si>
  <si>
    <t>Ist die Anzahl von Arbeitstagen in der Woche regelmäßig ungleich, also z. B. mal zwei oder drei Tage in der Woche, bezieht sich die Berechnung des Urlaubs auf das Jahr und nicht auf die Woche. Die auf 52 Wochen (= 1 Jahr) bezogenen Werte ergeben dann die Jahresarbeitstage. Das Bundesarbeitsgericht hat festgelegt, dass die Arbeitsverpflichtung in einem Jahr bei einer 5-Tage-Woche 260 Arbeitstage beträgt und 312 Werktage bei einer 6-Tage-Woche.</t>
  </si>
  <si>
    <t>Eigene Arbeitstage im Jahr</t>
  </si>
  <si>
    <t>Jahreswerktage (312)</t>
  </si>
  <si>
    <t>Jahresarbeitstage  (260)</t>
  </si>
  <si>
    <t>Gesetzlicher Mindesturlaub bei gleichbleibenden Arbeitstagen / Woche</t>
  </si>
  <si>
    <t>Gesetzliche (24 Tage) oder tarifvertragliche Urlaubstage</t>
  </si>
  <si>
    <t>Höherer vertraglicher Urlaubsanspruch</t>
  </si>
  <si>
    <t>Das Bundesurlaubsgesetz gesteht jedem Arbeitnehmer in Deutschland mindestens 20 Werktage bezahlten Urlaub, in einer 5-Tage-Woche, im Jahr zu. Sehen Arbeitsverträge einen längeren Urlaubsanspruch vor, gilt auch dieser entsprechend für den Minijobber. Einen Anspruch auf 24 Werktage im Jahr haben Beschäftigte, die an sechs Tagen in der Woche arbeiten. Gewöhnlich gilt aber für die meisten Minijobs, dass diese nicht an 6 Tagen in der Woche ausgeübt werden. Daher wird der jährliche Urlaubsanspruch abhängig von den Arbeitstagen pro Woche anteilig berechnet. Hierbei ist egal, wie viele Stunden der Mitarbeiter an den einzelnen Tagen arbeitet.</t>
  </si>
  <si>
    <t>Arbeitet ein Mitarbeiter jeden Werktag, hat er mindestens einen Urlaubsanspruch von 24 Werktagen im Jahr. Bei einer 5-Tage-Arbeitswoche ergeben sich 20 Urlaubstage im Jahr. Meistens haben Minijobber wegen der Verdienstgrenze von 556 Euro (bis 31.12.24: 538 Euro) im Monat jedoch eine kürzere Arbeitswoche als ihre Kollegen in Vollzeit. Arbeiten Arbeitnehmer in jeder Woche die gleiche Anzahl von Arbeitstagen, gilt folgende Berechnung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</si>
</sst>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7]_-;\-* #,##0.00\ [$€-407]_-;_-* &quot;-&quot;??\ [$€-407]_-;_-@_-"/>
  </numFmts>
  <fonts count="9" x14ac:knownFonts="1">
    <font>
      <sz val="11"/>
      <color theme="1"/>
      <name val="Calibri"/>
      <family val="2"/>
      <scheme val="minor"/>
    </font>
    <font>
      <sz val="10"/>
      <name val="Arial"/>
      <family val="2"/>
    </font>
    <font>
      <sz val="11"/>
      <name val="Arial"/>
      <family val="2"/>
    </font>
    <font>
      <b/>
      <sz val="11"/>
      <name val="Arial"/>
      <family val="2"/>
    </font>
    <font>
      <sz val="11"/>
      <color theme="1"/>
      <name val="Arial"/>
      <family val="2"/>
    </font>
    <font>
      <sz val="10"/>
      <color theme="1"/>
      <name val="Arial"/>
      <family val="2"/>
    </font>
    <font>
      <b/>
      <sz val="11"/>
      <color theme="1"/>
      <name val="Arial"/>
      <family val="2"/>
    </font>
    <font>
      <sz val="12"/>
      <color theme="1"/>
      <name val="Arial"/>
      <family val="2"/>
    </font>
    <font>
      <sz val="16"/>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Font="0" applyFill="0" applyBorder="0" applyAlignment="0" applyProtection="0"/>
  </cellStyleXfs>
  <cellXfs count="20">
    <xf numFmtId="0" fontId="0" fillId="0" borderId="0" xfId="0"/>
    <xf numFmtId="0" fontId="4" fillId="0" borderId="0" xfId="0" applyFont="1"/>
    <xf numFmtId="0" fontId="4" fillId="0" borderId="0" xfId="0" applyFont="1" applyAlignment="1">
      <alignment vertical="center"/>
    </xf>
    <xf numFmtId="164" fontId="4" fillId="0" borderId="0" xfId="0" applyNumberFormat="1" applyFont="1" applyAlignment="1">
      <alignment vertical="center"/>
    </xf>
    <xf numFmtId="0" fontId="4" fillId="0" borderId="0" xfId="0" applyFont="1" applyAlignment="1">
      <alignment vertical="top" wrapText="1"/>
    </xf>
    <xf numFmtId="0" fontId="4" fillId="0" borderId="1" xfId="0" applyFont="1" applyBorder="1" applyAlignment="1">
      <alignment vertical="center"/>
    </xf>
    <xf numFmtId="0" fontId="4" fillId="2" borderId="1" xfId="0" applyFont="1" applyFill="1" applyBorder="1" applyAlignment="1">
      <alignment vertical="center"/>
    </xf>
    <xf numFmtId="0" fontId="5" fillId="0" borderId="1" xfId="0" applyFont="1" applyBorder="1" applyAlignment="1">
      <alignment vertical="center" wrapText="1"/>
    </xf>
    <xf numFmtId="1" fontId="3" fillId="3" borderId="1" xfId="1" applyNumberFormat="1" applyFont="1" applyFill="1" applyBorder="1" applyAlignment="1">
      <alignment horizontal="center" vertical="center" wrapText="1"/>
    </xf>
    <xf numFmtId="1" fontId="4" fillId="0" borderId="0" xfId="0" applyNumberFormat="1" applyFont="1" applyAlignment="1">
      <alignment horizontal="center" vertical="center"/>
    </xf>
    <xf numFmtId="1" fontId="6"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wrapText="1"/>
    </xf>
    <xf numFmtId="1" fontId="4" fillId="0" borderId="1" xfId="0" applyNumberFormat="1" applyFont="1" applyBorder="1" applyAlignment="1" applyProtection="1">
      <alignment horizontal="center" vertical="center" wrapText="1"/>
      <protection locked="0"/>
    </xf>
    <xf numFmtId="1" fontId="2" fillId="0" borderId="1" xfId="1" applyNumberFormat="1"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 fillId="0" borderId="4" xfId="0" applyFont="1" applyBorder="1" applyAlignment="1">
      <alignment horizontal="left" vertical="center" wrapText="1"/>
    </xf>
  </cellXfs>
  <cellStyles count="2">
    <cellStyle name="Euro"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showGridLines="0" tabSelected="1" showRuler="0" view="pageLayout" topLeftCell="A2" zoomScaleNormal="100" workbookViewId="0">
      <selection activeCell="A4" sqref="A4"/>
    </sheetView>
  </sheetViews>
  <sheetFormatPr baseColWidth="10" defaultColWidth="11.42578125" defaultRowHeight="14.25" x14ac:dyDescent="0.2"/>
  <cols>
    <col min="1" max="1" width="66.140625" style="1" customWidth="1"/>
    <col min="2" max="2" width="16.7109375" style="9" customWidth="1"/>
    <col min="3" max="16384" width="11.42578125" style="1"/>
  </cols>
  <sheetData>
    <row r="1" spans="1:5" ht="42.6" customHeight="1" x14ac:dyDescent="0.2">
      <c r="A1" s="17" t="s">
        <v>16</v>
      </c>
      <c r="B1" s="18"/>
    </row>
    <row r="2" spans="1:5" s="4" customFormat="1" ht="105" customHeight="1" x14ac:dyDescent="0.25">
      <c r="A2" s="19" t="s">
        <v>31</v>
      </c>
      <c r="B2" s="19"/>
    </row>
    <row r="3" spans="1:5" s="4" customFormat="1" ht="42" customHeight="1" x14ac:dyDescent="0.25">
      <c r="A3" s="15" t="s">
        <v>28</v>
      </c>
      <c r="B3" s="16"/>
    </row>
    <row r="4" spans="1:5" s="4" customFormat="1" ht="93.75" customHeight="1" x14ac:dyDescent="0.25">
      <c r="A4" s="7" t="s">
        <v>32</v>
      </c>
      <c r="B4" s="8" t="s">
        <v>17</v>
      </c>
    </row>
    <row r="5" spans="1:5" s="2" customFormat="1" ht="21.2" customHeight="1" x14ac:dyDescent="0.25">
      <c r="A5" s="5" t="s">
        <v>18</v>
      </c>
      <c r="B5" s="14"/>
    </row>
    <row r="6" spans="1:5" s="2" customFormat="1" ht="21.2" customHeight="1" x14ac:dyDescent="0.25">
      <c r="A6" s="6" t="s">
        <v>19</v>
      </c>
      <c r="B6" s="11">
        <f>B5*24/6</f>
        <v>0</v>
      </c>
    </row>
    <row r="7" spans="1:5" s="2" customFormat="1" ht="41.25" customHeight="1" x14ac:dyDescent="0.25">
      <c r="A7" s="15" t="s">
        <v>30</v>
      </c>
      <c r="B7" s="16"/>
      <c r="E7" s="3"/>
    </row>
    <row r="8" spans="1:5" s="2" customFormat="1" ht="70.5" customHeight="1" x14ac:dyDescent="0.25">
      <c r="A8" s="7" t="s">
        <v>23</v>
      </c>
      <c r="B8" s="8" t="s">
        <v>17</v>
      </c>
    </row>
    <row r="9" spans="1:5" s="2" customFormat="1" ht="21.2" customHeight="1" x14ac:dyDescent="0.25">
      <c r="A9" s="5" t="s">
        <v>18</v>
      </c>
      <c r="B9" s="13">
        <v>0</v>
      </c>
    </row>
    <row r="10" spans="1:5" s="2" customFormat="1" ht="21.2" customHeight="1" x14ac:dyDescent="0.25">
      <c r="A10" s="5" t="s">
        <v>21</v>
      </c>
      <c r="B10" s="13">
        <v>30</v>
      </c>
    </row>
    <row r="11" spans="1:5" s="2" customFormat="1" ht="21.2" customHeight="1" x14ac:dyDescent="0.25">
      <c r="A11" s="5" t="s">
        <v>22</v>
      </c>
      <c r="B11" s="13">
        <v>5</v>
      </c>
    </row>
    <row r="12" spans="1:5" s="2" customFormat="1" ht="21.2" customHeight="1" x14ac:dyDescent="0.25">
      <c r="A12" s="6" t="s">
        <v>19</v>
      </c>
      <c r="B12" s="10">
        <f>IFERROR(B9*B10/B11,0)</f>
        <v>0</v>
      </c>
    </row>
    <row r="13" spans="1:5" s="2" customFormat="1" ht="41.25" customHeight="1" x14ac:dyDescent="0.25">
      <c r="A13" s="15" t="s">
        <v>20</v>
      </c>
      <c r="B13" s="16"/>
    </row>
    <row r="14" spans="1:5" s="2" customFormat="1" ht="89.25" x14ac:dyDescent="0.25">
      <c r="A14" s="7" t="s">
        <v>24</v>
      </c>
      <c r="B14" s="8" t="s">
        <v>17</v>
      </c>
    </row>
    <row r="15" spans="1:5" s="2" customFormat="1" ht="21.2" customHeight="1" x14ac:dyDescent="0.25">
      <c r="A15" s="5" t="s">
        <v>29</v>
      </c>
      <c r="B15" s="13"/>
    </row>
    <row r="16" spans="1:5" s="2" customFormat="1" ht="21.2" customHeight="1" x14ac:dyDescent="0.25">
      <c r="A16" s="5" t="s">
        <v>25</v>
      </c>
      <c r="B16" s="13"/>
    </row>
    <row r="17" spans="1:2" s="2" customFormat="1" ht="21.2" customHeight="1" x14ac:dyDescent="0.25">
      <c r="A17" s="5" t="s">
        <v>26</v>
      </c>
      <c r="B17" s="12">
        <v>312</v>
      </c>
    </row>
    <row r="18" spans="1:2" s="2" customFormat="1" ht="21.2" customHeight="1" x14ac:dyDescent="0.25">
      <c r="A18" s="5" t="s">
        <v>27</v>
      </c>
      <c r="B18" s="12">
        <v>260</v>
      </c>
    </row>
    <row r="19" spans="1:2" s="2" customFormat="1" ht="21.2" customHeight="1" x14ac:dyDescent="0.25">
      <c r="A19" s="6" t="s">
        <v>19</v>
      </c>
      <c r="B19" s="10">
        <f>SUM(B15/B18*B16)</f>
        <v>0</v>
      </c>
    </row>
  </sheetData>
  <sheetProtection selectLockedCells="1"/>
  <mergeCells count="5">
    <mergeCell ref="A3:B3"/>
    <mergeCell ref="A1:B1"/>
    <mergeCell ref="A2:B2"/>
    <mergeCell ref="A7:B7"/>
    <mergeCell ref="A13:B13"/>
  </mergeCells>
  <dataValidations count="2">
    <dataValidation type="whole" errorStyle="warning" allowBlank="1" showErrorMessage="1" errorTitle="Keine Werte über 6 zulässig" error="Keine Werte über 6 zulässig" sqref="B5" xr:uid="{B995DE7A-AC59-4305-B749-620AEEECBC12}">
      <formula1>0</formula1>
      <formula2>6</formula2>
    </dataValidation>
    <dataValidation type="whole" allowBlank="1" showInputMessage="1" showErrorMessage="1" errorTitle="Keine Werte über 6 zulässig" error="Keine Werte über 6 zulässig" sqref="B9" xr:uid="{E01EF59E-61E9-4964-B817-07A509D1AB9C}">
      <formula1>0</formula1>
      <formula2>6</formula2>
    </dataValidation>
  </dataValidations>
  <printOptions horizontalCentered="1" verticalCentered="1" gridLines="1"/>
  <pageMargins left="0.59055118110236227" right="0.43307086614173229" top="0.35433070866141736" bottom="0.35433070866141736" header="0.31496062992125984" footer="0.31496062992125984"/>
  <pageSetup paperSize="9" orientation="portrait" blackAndWhite="1" draft="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heetViews>
  <sheetFormatPr baseColWidth="10" defaultRowHeight="15" x14ac:dyDescent="0.25"/>
  <sheetData>
    <row r="1" spans="1:2" x14ac:dyDescent="0.25">
      <c r="A1" t="s">
        <v>0</v>
      </c>
      <c r="B1" t="s">
        <v>1</v>
      </c>
    </row>
    <row r="2" spans="1:2" x14ac:dyDescent="0.25">
      <c r="A2" t="s">
        <v>2</v>
      </c>
      <c r="B2" t="s">
        <v>3</v>
      </c>
    </row>
    <row r="3" spans="1:2" x14ac:dyDescent="0.25">
      <c r="A3" t="s">
        <v>4</v>
      </c>
      <c r="B3">
        <v>28</v>
      </c>
    </row>
    <row r="4" spans="1:2" x14ac:dyDescent="0.25">
      <c r="A4" t="s">
        <v>5</v>
      </c>
      <c r="B4" t="s">
        <v>6</v>
      </c>
    </row>
    <row r="5" spans="1:2" x14ac:dyDescent="0.25">
      <c r="A5" t="s">
        <v>7</v>
      </c>
      <c r="B5" t="s">
        <v>8</v>
      </c>
    </row>
    <row r="6" spans="1:2" x14ac:dyDescent="0.25">
      <c r="A6" t="s">
        <v>9</v>
      </c>
      <c r="B6" t="s">
        <v>10</v>
      </c>
    </row>
    <row r="7" spans="1:2" x14ac:dyDescent="0.25">
      <c r="A7" t="s">
        <v>11</v>
      </c>
      <c r="B7" t="s">
        <v>6</v>
      </c>
    </row>
    <row r="8" spans="1:2" x14ac:dyDescent="0.25">
      <c r="A8" t="s">
        <v>12</v>
      </c>
      <c r="B8" t="s">
        <v>13</v>
      </c>
    </row>
    <row r="9" spans="1:2" x14ac:dyDescent="0.25">
      <c r="A9" t="s">
        <v>14</v>
      </c>
      <c r="B9" t="s">
        <v>15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Urlaubstageberechnung</vt:lpstr>
      <vt:lpstr>__Goal_Metadata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Steinbacher Manuela</dc:creator>
  <cp:lastModifiedBy>Sebastian Reingruber</cp:lastModifiedBy>
  <cp:lastPrinted>2018-02-06T11:34:33Z</cp:lastPrinted>
  <dcterms:created xsi:type="dcterms:W3CDTF">2009-04-06T08:44:35Z</dcterms:created>
  <dcterms:modified xsi:type="dcterms:W3CDTF">2024-12-23T12:51:52Z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AW004008">
    <vt:lpwstr>28</vt:lpwstr>
  </property>
  <property fmtid="{D5CDD505-2E9C-101B-9397-08002B2CF9AE}" pid="3" name="KAW010104">
    <vt:lpwstr>01.03.2012</vt:lpwstr>
  </property>
  <property fmtid="{D5CDD505-2E9C-101B-9397-08002B2CF9AE}" pid="4" name="KAW010201">
    <vt:lpwstr>Manuela</vt:lpwstr>
  </property>
  <property fmtid="{D5CDD505-2E9C-101B-9397-08002B2CF9AE}" pid="5" name="KAW010202">
    <vt:lpwstr>Steinbacher</vt:lpwstr>
  </property>
  <property fmtid="{D5CDD505-2E9C-101B-9397-08002B2CF9AE}" pid="6" name="KAW010203">
    <vt:lpwstr>Manuela</vt:lpwstr>
  </property>
  <property fmtid="{D5CDD505-2E9C-101B-9397-08002B2CF9AE}" pid="7" name="KAW010208">
    <vt:lpwstr>st</vt:lpwstr>
  </property>
  <property fmtid="{D5CDD505-2E9C-101B-9397-08002B2CF9AE}" pid="8" name="KAW010995">
    <vt:lpwstr>0389af81-1da5-40f4-87a0-5f07abf90529</vt:lpwstr>
  </property>
  <property fmtid="{D5CDD505-2E9C-101B-9397-08002B2CF9AE}" pid="9" name="KAW999120">
    <vt:lpwstr>K0000133</vt:lpwstr>
  </property>
  <property fmtid="{D5CDD505-2E9C-101B-9397-08002B2CF9AE}" pid="10" name="KAW999934">
    <vt:lpwstr>J</vt:lpwstr>
  </property>
</Properties>
</file>